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lP/5AOkJuVn/igxIYdpt5Wg7RNW8BbpgXWxU2rouTLTskO87TL03sUc4GZHQEZIAwoEMzBCgI/fIr6C9w+5dog==" workbookSaltValue="02Xo9bZLN7UmSiLaDWz6pw==" workbookSpinCount="100000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<sst xmlns="http://schemas.openxmlformats.org/spreadsheetml/2006/main" count="394" uniqueCount="393">
  <si>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</si>
  <si>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</si>
  <si>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</si>
  <si>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</si>
  <si>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</si>
  <si>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</si>
  <si>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</si>
  <si>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</si>
  <si>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</si>
  <si>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</si>
  <si>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</si>
  <si>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</si>
  <si>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</si>
  <si>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</si>
  <si>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</si>
  <si>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</si>
  <si>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</si>
  <si>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</si>
  <si>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</si>
  <si>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</si>
  <si>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</si>
  <si>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</si>
  <si>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</si>
  <si>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</si>
  <si>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</si>
  <si>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</si>
  <si>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</si>
  <si>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</si>
  <si>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</si>
  <si>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</si>
  <si>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</si>
  <si>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</si>
  <si>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</si>
  <si>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</si>
  <si>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</si>
  <si>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</si>
  <si>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</si>
  <si>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</si>
  <si>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</si>
  <si>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</si>
  <si>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</si>
  <si>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</si>
  <si>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</si>
  <si>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</si>
  <si>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</si>
  <si>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</si>
  <si>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</si>
  <si>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</si>
  <si>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</si>
  <si>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</si>
  <si>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</si>
  <si>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</si>
  <si>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</si>
  <si>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</si>
  <si>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</si>
  <si>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</si>
  <si>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</si>
  <si>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</si>
  <si>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</si>
  <si>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</si>
  <si>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</si>
  <si>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</si>
  <si>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</si>
  <si>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</si>
  <si>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</si>
  <si>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</si>
  <si>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</si>
  <si>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</si>
  <si>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</si>
  <si>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</si>
  <si>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</si>
  <si>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</si>
  <si>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</si>
  <si>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</si>
  <si>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</si>
  <si>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</si>
  <si>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</si>
  <si>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</si>
  <si>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</si>
  <si>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</si>
  <si>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</si>
  <si>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</si>
  <si>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</si>
  <si>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</si>
  <si>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</si>
  <si>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</si>
  <si>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</si>
  <si>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</si>
  <si>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</si>
  <si>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</si>
  <si>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</si>
  <si>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</si>
  <si>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</si>
  <si>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</si>
  <si>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</si>
  <si>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</si>
  <si>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</si>
  <si>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</si>
  <si>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</si>
  <si>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</si>
  <si>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</si>
  <si>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</si>
  <si>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</si>
  <si>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</si>
  <si>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</si>
  <si>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</si>
  <si>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</si>
  <si>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</si>
  <si>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</si>
  <si>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</si>
  <si>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</si>
  <si>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</si>
  <si>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</si>
  <si>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</si>
  <si>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</si>
  <si>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</si>
  <si>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</si>
  <si>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</si>
  <si>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</si>
  <si>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</si>
  <si>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</si>
  <si>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</si>
  <si>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</si>
  <si>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</si>
  <si>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</si>
  <si>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</si>
  <si>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</si>
  <si>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</si>
  <si>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</si>
  <si>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</si>
  <si>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</si>
  <si>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</si>
  <si>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</si>
  <si>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</si>
  <si>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</si>
  <si>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</si>
  <si>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</si>
  <si>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</si>
  <si>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</si>
  <si>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</si>
  <si>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</si>
  <si>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</si>
  <si>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</si>
  <si>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</si>
  <si>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</si>
  <si>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</si>
  <si>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</si>
  <si>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</si>
  <si>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</si>
  <si>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</si>
  <si>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</si>
  <si>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</si>
  <si>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</si>
  <si>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</si>
  <si>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</si>
  <si>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</si>
  <si>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</si>
  <si>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</si>
  <si>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</si>
  <si>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</si>
  <si>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</si>
  <si>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</si>
  <si>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</si>
  <si>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</si>
  <si>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</si>
  <si>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</si>
  <si>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</si>
  <si>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</si>
  <si>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</si>
  <si>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</si>
  <si>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</si>
  <si>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</si>
  <si>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</si>
  <si>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</si>
  <si>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</si>
  <si>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</si>
  <si>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</si>
  <si>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</si>
  <si>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</si>
  <si>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</si>
  <si>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</si>
  <si>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</si>
  <si>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</si>
  <si>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</si>
  <si>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</si>
  <si>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</si>
  <si>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</si>
  <si>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</si>
  <si>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</si>
  <si>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</si>
  <si>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</si>
  <si>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</si>
  <si>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</si>
  <si>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</si>
  <si>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</si>
  <si>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</si>
  <si>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</si>
  <si>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</si>
  <si>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</si>
  <si>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</si>
  <si>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</si>
  <si>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</si>
  <si>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</si>
  <si>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</si>
  <si>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</si>
  <si>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</si>
  <si>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</si>
  <si>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</si>
  <si>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</si>
  <si>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</si>
  <si>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</si>
  <si>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</si>
  <si>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</si>
  <si>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</si>
  <si>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</si>
  <si>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</si>
  <si>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</si>
  <si>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</si>
  <si>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</si>
  <si>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</si>
  <si>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</si>
  <si>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</si>
  <si>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</si>
  <si>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</si>
  <si>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</si>
  <si>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</si>
  <si>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</si>
  <si>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</si>
  <si>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</si>
  <si>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</si>
  <si>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</si>
  <si>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</si>
  <si>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</si>
  <si>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</si>
  <si>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</si>
  <si>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</si>
  <si>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</si>
  <si>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</si>
  <si>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</si>
  <si>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</si>
  <si>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</si>
  <si>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</si>
  <si>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</si>
  <si>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</si>
  <si>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</si>
  <si>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</si>
  <si>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</si>
  <si>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</si>
  <si>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</si>
  <si>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</si>
  <si>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</si>
  <si>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</si>
  <si>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</si>
  <si>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</si>
  <si>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</si>
  <si>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</si>
  <si>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</si>
  <si>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</si>
  <si>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</si>
  <si>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</si>
  <si>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</si>
  <si>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</si>
  <si>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</si>
  <si>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</si>
  <si>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</si>
  <si>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</si>
  <si>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</si>
  <si>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</si>
  <si>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</si>
  <si>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</si>
  <si>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</si>
  <si>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</si>
  <si>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</si>
  <si>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</si>
  <si>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</si>
  <si>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</si>
  <si>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</si>
  <si>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</si>
  <si>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</si>
  <si>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</si>
  <si>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</si>
  <si>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</si>
  <si>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</si>
  <si>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</si>
  <si>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</si>
  <si>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</si>
  <si>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</si>
  <si>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</si>
  <si>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</si>
  <si>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</si>
  <si>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</si>
  <si>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</si>
  <si>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</si>
  <si>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</si>
  <si>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</si>
  <si>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</si>
  <si>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</si>
  <si>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</si>
  <si>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</si>
  <si>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</si>
  <si>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</si>
  <si>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</si>
  <si>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</si>
  <si>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</si>
  <si>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</si>
  <si>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</si>
  <si>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</si>
  <si>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</si>
  <si>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</si>
  <si>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</si>
  <si>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</si>
  <si>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</si>
  <si>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</si>
  <si>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</si>
  <si>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</si>
  <si>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</si>
  <si>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</si>
  <si>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</si>
  <si>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</si>
  <si>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</si>
  <si>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</si>
  <si>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</si>
  <si>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</si>
  <si>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</si>
  <si>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</si>
  <si>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</si>
  <si>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</si>
  <si>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</si>
  <si>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</si>
  <si>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</si>
  <si>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</si>
  <si>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</si>
  <si>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</si>
  <si>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</si>
  <si>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</si>
  <si>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</si>
  <si>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</si>
  <si>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</si>
  <si>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</si>
  <si>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</si>
  <si>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</si>
  <si>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</si>
  <si>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</si>
  <si>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</si>
  <si>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</si>
  <si>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</si>
  <si>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</si>
  <si>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</si>
  <si>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</si>
  <si>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</si>
  <si>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</si>
  <si>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</si>
  <si>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</si>
  <si>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</si>
  <si>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</si>
  <si>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</si>
  <si>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</si>
  <si>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</si>
  <si>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</si>
  <si>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</si>
  <si>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</si>
  <si>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</si>
  <si>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</si>
  <si>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</si>
  <si>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</si>
  <si>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</si>
  <si>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</si>
  <si>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</si>
  <si>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</si>
  <si>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</si>
  <si>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</si>
  <si>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</si>
  <si>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</si>
  <si>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</si>
  <si>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</si>
  <si>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</si>
  <si>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</si>
  <si>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</si>
  <si>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</si>
  <si>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</si>
  <si>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</si>
  <si>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</si>
  <si>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</si>
  <si>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</si>
  <si>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</si>
  <si>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</si>
  <si>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TUXCUECA</t>
  </si>
  <si>
    <t>DEL 1 AL 30 DE JUNIO DE 2021</t>
  </si>
  <si>
    <t>PROF. REYES MANCILLA ACEVES</t>
  </si>
  <si>
    <t>L.I. CESAR ZEPEDA CARRANZA</t>
  </si>
  <si>
    <t>PRESIDENTE MUNICIPAL</t>
  </si>
  <si>
    <t>ENCARGADO DE LA HACIENDA MPAL</t>
  </si>
  <si>
    <t>ASEJ2021-06-05-09-2021-1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</si>
</sst>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8725754.1799999997</v>
      </c>
      <c r="AG8" s="16">
        <f>SUM(AG9:AG15)</f>
        <v>3912202.96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3635486.69</v>
      </c>
      <c r="BN8" s="16">
        <f>SUM(BN9:BN17)</f>
        <v>3054880.06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2899.22</v>
      </c>
      <c r="AG9" s="18">
        <v>4733.46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-12323.49</v>
      </c>
      <c r="BN9" s="18">
        <v>170.75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7504571.7300000004</v>
      </c>
      <c r="AG10" s="18">
        <v>2999774.38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1218283.23</v>
      </c>
      <c r="AG15" s="18">
        <v>907695.12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3647810.18</v>
      </c>
      <c r="BN15" s="18">
        <v>3054709.31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0</v>
      </c>
      <c r="AG16" s="16">
        <f>SUM(AG17:AG23)</f>
        <v>0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0</v>
      </c>
      <c r="AG18" s="18">
        <v>0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1966236.28</v>
      </c>
      <c r="BN18" s="16">
        <f>SUM(BN19:BN21)</f>
        <v>2966236.28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0</v>
      </c>
      <c r="AG19" s="18">
        <v>0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1966236.28</v>
      </c>
      <c r="BN21" s="18">
        <v>2966236.28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71886.009999999995</v>
      </c>
      <c r="BN22" s="16">
        <f>SUM(BN23:BN25)</f>
        <v>918609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71886.009999999995</v>
      </c>
      <c r="BN23" s="18">
        <v>918609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3489255.58</v>
      </c>
      <c r="AG24" s="16">
        <f>SUM(AG25:AG29)</f>
        <v>569157.27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0</v>
      </c>
      <c r="AG25" s="18">
        <v>0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3489255.58</v>
      </c>
      <c r="AG29" s="18">
        <v>569157.27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12215009.76</v>
      </c>
      <c r="AG46" s="22">
        <f>AG8+AG16+AG24+AG30+AG36+AG38+AG41</f>
        <v>4481360.2300000004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5673608.9799999995</v>
      </c>
      <c r="BN48" s="22">
        <f>BN8+BN18+BN22+BN26+BN29+BN33+BN40+BN44</f>
        <v>6939725.3399999999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0</v>
      </c>
      <c r="AG53" s="16">
        <f>SUM(AG54:AG58)</f>
        <v>0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6286667.6200000001</v>
      </c>
      <c r="BN53" s="16">
        <f>SUM(BN54:BN56)</f>
        <v>6286667.6200000001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6286667.6200000001</v>
      </c>
      <c r="BN56" s="18">
        <v>6286667.6200000001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32160177.52</v>
      </c>
      <c r="AG59" s="16">
        <f>SUM(AG60:AG66)</f>
        <v>31528701.199999999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0</v>
      </c>
      <c r="AG60" s="18">
        <v>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31528701.199999999</v>
      </c>
      <c r="AG63" s="18">
        <v>31528701.199999999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631476.31999999995</v>
      </c>
      <c r="AG64" s="18">
        <v>0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888514.52</v>
      </c>
      <c r="AG67" s="16">
        <f>SUM(AG68:AG75)</f>
        <v>555354.24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410483.08</v>
      </c>
      <c r="AG68" s="18">
        <v>286987.01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10087.01</v>
      </c>
      <c r="AG69" s="18">
        <v>10087.01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0</v>
      </c>
      <c r="AG70" s="18">
        <v>0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0</v>
      </c>
      <c r="AG71" s="18">
        <v>0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467944.43</v>
      </c>
      <c r="AG73" s="18">
        <v>258280.22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208200.17</v>
      </c>
      <c r="AG76" s="16">
        <f>SUM(AG77:AG81)</f>
        <v>34699.980000000003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208200.17</v>
      </c>
      <c r="AG77" s="18">
        <v>34699.980000000003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6286667.6200000001</v>
      </c>
      <c r="BN79" s="25">
        <f>BN50+BN53+BN57+BN63+BN67+BN74</f>
        <v>6286667.6200000001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11960276.6</v>
      </c>
      <c r="BN80" s="26">
        <f>BN48+BN79</f>
        <v>13226392.960000001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33511625.370000001</v>
      </c>
      <c r="BN86" s="16">
        <f>BN87+BN88+BN89+BN94+BN98</f>
        <v>23373722.690000001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10137902.68</v>
      </c>
      <c r="BN87" s="18">
        <v>3916364.05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23373722.690000001</v>
      </c>
      <c r="BN88" s="18">
        <v>19457358.640000001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33511625.370000001</v>
      </c>
      <c r="BN104" s="33">
        <f>BN82+BN86+BN101</f>
        <v>23373722.690000001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33256892.210000001</v>
      </c>
      <c r="AG105" s="63">
        <f>AG48+AG53+AG59+AG67+AG76+AG82+AG88+AG95+AG101</f>
        <v>32118755.419999998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45471901.969999999</v>
      </c>
      <c r="AG106" s="36">
        <f>AG46+AG105</f>
        <v>36600115.649999999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45471901.969999999</v>
      </c>
      <c r="BN106" s="38">
        <f>BN80+BN104</f>
        <v>36600115.650000006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8Ozwes2vfdfIdffw4GXygw+WCHp3ZsJXBB1l/nUhAnxrGDPMrB3sH2g8n62jlUtu9w4GxvYUcp/i4rsb/FRvXA==" saltValue="WYWUWaauhAnYLgXoZ748fw==" spinCount="100000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RICARDO</cp:lastModifiedBy>
  <cp:lastPrinted>2020-12-02T19:39:35Z</cp:lastPrinted>
  <dcterms:created xsi:type="dcterms:W3CDTF">2020-01-21T01:24:36Z</dcterms:created>
  <dcterms:modified xsi:type="dcterms:W3CDTF">2021-09-06T01:42:47Z</dcterms:modified>
</cp:coreProperties>
</file>